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ort\Bachelor-PA\"/>
    </mc:Choice>
  </mc:AlternateContent>
  <bookViews>
    <workbookView xWindow="0" yWindow="0" windowWidth="15330" windowHeight="67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4" i="1" l="1"/>
  <c r="O14" i="1" s="1"/>
  <c r="K10" i="1"/>
  <c r="O10" i="1" s="1"/>
  <c r="K8" i="1"/>
  <c r="M8" i="1" s="1"/>
  <c r="N8" i="1" s="1"/>
  <c r="E9" i="1"/>
  <c r="F9" i="1" s="1"/>
  <c r="E3" i="1"/>
  <c r="F3" i="1" s="1"/>
  <c r="K3" i="1"/>
  <c r="O3" i="1" s="1"/>
  <c r="D23" i="1"/>
  <c r="L23" i="1"/>
  <c r="O22" i="1"/>
  <c r="N22" i="1"/>
  <c r="M22" i="1"/>
  <c r="K22" i="1"/>
  <c r="K21" i="1"/>
  <c r="O21" i="1" s="1"/>
  <c r="K20" i="1"/>
  <c r="O20" i="1" s="1"/>
  <c r="K19" i="1"/>
  <c r="M19" i="1" s="1"/>
  <c r="N19" i="1" s="1"/>
  <c r="K18" i="1"/>
  <c r="O18" i="1" s="1"/>
  <c r="K17" i="1"/>
  <c r="O17" i="1" s="1"/>
  <c r="K16" i="1"/>
  <c r="O16" i="1" s="1"/>
  <c r="K15" i="1"/>
  <c r="O15" i="1" s="1"/>
  <c r="K13" i="1"/>
  <c r="M13" i="1" s="1"/>
  <c r="N13" i="1" s="1"/>
  <c r="K12" i="1"/>
  <c r="O12" i="1" s="1"/>
  <c r="K9" i="1"/>
  <c r="M9" i="1" s="1"/>
  <c r="N9" i="1" s="1"/>
  <c r="K7" i="1"/>
  <c r="O7" i="1" s="1"/>
  <c r="K6" i="1"/>
  <c r="O6" i="1" s="1"/>
  <c r="K5" i="1"/>
  <c r="O5" i="1" s="1"/>
  <c r="K4" i="1"/>
  <c r="M4" i="1" s="1"/>
  <c r="N4" i="1" s="1"/>
  <c r="E19" i="1"/>
  <c r="F19" i="1" s="1"/>
  <c r="O11" i="1"/>
  <c r="M11" i="1"/>
  <c r="N11" i="1" s="1"/>
  <c r="E4" i="1"/>
  <c r="F4" i="1" s="1"/>
  <c r="E5" i="1"/>
  <c r="F5" i="1" s="1"/>
  <c r="E6" i="1"/>
  <c r="F6" i="1" s="1"/>
  <c r="E7" i="1"/>
  <c r="F7" i="1" s="1"/>
  <c r="E8" i="1"/>
  <c r="F8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20" i="1"/>
  <c r="F20" i="1" s="1"/>
  <c r="E21" i="1"/>
  <c r="F21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  <c r="O8" i="1" l="1"/>
  <c r="O19" i="1"/>
  <c r="M20" i="1"/>
  <c r="N20" i="1" s="1"/>
  <c r="M14" i="1"/>
  <c r="N14" i="1" s="1"/>
  <c r="M10" i="1"/>
  <c r="N10" i="1" s="1"/>
  <c r="M18" i="1"/>
  <c r="N18" i="1" s="1"/>
  <c r="M21" i="1"/>
  <c r="N21" i="1" s="1"/>
  <c r="M15" i="1"/>
  <c r="N15" i="1" s="1"/>
  <c r="O13" i="1"/>
  <c r="M12" i="1"/>
  <c r="N12" i="1" s="1"/>
  <c r="O9" i="1"/>
  <c r="O4" i="1"/>
  <c r="M6" i="1"/>
  <c r="N6" i="1" s="1"/>
  <c r="M17" i="1"/>
  <c r="N17" i="1" s="1"/>
  <c r="M16" i="1"/>
  <c r="N16" i="1" s="1"/>
  <c r="M7" i="1"/>
  <c r="N7" i="1" s="1"/>
  <c r="M5" i="1"/>
  <c r="N5" i="1" s="1"/>
  <c r="M3" i="1"/>
  <c r="N3" i="1" s="1"/>
  <c r="G23" i="1"/>
  <c r="F23" i="1"/>
  <c r="O23" i="1" l="1"/>
  <c r="N23" i="1"/>
  <c r="C23" i="1"/>
  <c r="K23" i="1" l="1"/>
</calcChain>
</file>

<file path=xl/sharedStrings.xml><?xml version="1.0" encoding="utf-8"?>
<sst xmlns="http://schemas.openxmlformats.org/spreadsheetml/2006/main" count="96" uniqueCount="51">
  <si>
    <t>PO 2020</t>
  </si>
  <si>
    <t>Modul</t>
  </si>
  <si>
    <t>Note</t>
  </si>
  <si>
    <t>PO 2021</t>
  </si>
  <si>
    <t>Physik</t>
  </si>
  <si>
    <t>Kennnummer</t>
  </si>
  <si>
    <t>Mathematik</t>
  </si>
  <si>
    <t>Toxikologie</t>
  </si>
  <si>
    <t>Anorganische Chemie</t>
  </si>
  <si>
    <t>Allgemeine Chemie</t>
  </si>
  <si>
    <t>Organische Chemie I</t>
  </si>
  <si>
    <t>Organische Chemie II</t>
  </si>
  <si>
    <t>MN-C-AlC</t>
  </si>
  <si>
    <t>MN-C-Ph</t>
  </si>
  <si>
    <t>MN-C-Ma</t>
  </si>
  <si>
    <t>MN-C-Tox</t>
  </si>
  <si>
    <t>MN-C-AC</t>
  </si>
  <si>
    <t>MN-C-OCI</t>
  </si>
  <si>
    <t>MN-C-OCII</t>
  </si>
  <si>
    <t>Biochemie</t>
  </si>
  <si>
    <t>Physikalische Chemie I</t>
  </si>
  <si>
    <t>Physikalische Chemie II</t>
  </si>
  <si>
    <t>Theoretische Chemie</t>
  </si>
  <si>
    <t>MN-C-BC</t>
  </si>
  <si>
    <t>MN-C-PCI</t>
  </si>
  <si>
    <t>MN-C-PCII</t>
  </si>
  <si>
    <t>MN-C-TC</t>
  </si>
  <si>
    <t>Wichtung (:180)</t>
  </si>
  <si>
    <t>Analytik &amp; Spektroskopie I</t>
  </si>
  <si>
    <t>Analytik &amp; Spektroskopie II</t>
  </si>
  <si>
    <t>Synthese</t>
  </si>
  <si>
    <t>Wahlpflichtmodul I</t>
  </si>
  <si>
    <t>Wahlpflichtmodul II</t>
  </si>
  <si>
    <t>Bachelorarbeit mit Kolloquium</t>
  </si>
  <si>
    <t>Studium Integrale</t>
  </si>
  <si>
    <t>MN-C-ASI</t>
  </si>
  <si>
    <t>MN-C-ASII</t>
  </si>
  <si>
    <t>MN-C-SI</t>
  </si>
  <si>
    <t>MN-C-GWP</t>
  </si>
  <si>
    <t>MN-C-SY</t>
  </si>
  <si>
    <t>MN-C-WPI</t>
  </si>
  <si>
    <t>MN-C-WPII</t>
  </si>
  <si>
    <t>MN-C-Ba</t>
  </si>
  <si>
    <t>Gute wissenschaftliche Praxis</t>
  </si>
  <si>
    <t>Durchschnittsnote</t>
  </si>
  <si>
    <t>Spalte5</t>
  </si>
  <si>
    <t>Spalte6</t>
  </si>
  <si>
    <t>Spalte7</t>
  </si>
  <si>
    <t>Physikalische Chemie - Grundpraktikum</t>
  </si>
  <si>
    <t>Bachelorarbeit</t>
  </si>
  <si>
    <t>MN-C-PCIII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</si>
</sst>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4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 applyProtection="1">
      <alignment horizontal="left" vertical="center"/>
      <protection locked="0"/>
    </xf>
  </cellXfs>
  <cellStyles count="1">
    <cellStyle name="Standard" xfId="0" builtinId="0"/>
  </cellStyles>
  <dxfs count="18"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numFmt numFmtId="0" formatCode="General"/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1"/>
    </dxf>
    <dxf>
      <numFmt numFmtId="0" formatCode="General"/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:G23" totalsRowShown="0" headerRowDxfId="17" dataDxfId="16">
  <autoFilter ref="A2:G23"/>
  <tableColumns count="7">
    <tableColumn id="1" name="Modul" dataDxfId="15"/>
    <tableColumn id="2" name="Kennnummer" dataDxfId="14"/>
    <tableColumn id="3" name="Note" dataDxfId="13"/>
    <tableColumn id="4" name="Wichtung (:180)" dataDxfId="12"/>
    <tableColumn id="5" name="Spalte5" dataDxfId="11"/>
    <tableColumn id="6" name="Spalte6" dataDxfId="10"/>
    <tableColumn id="7" name="Spalte7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I2:O23" totalsRowShown="0" headerRowDxfId="8" dataDxfId="7">
  <autoFilter ref="I2:O23"/>
  <tableColumns count="7">
    <tableColumn id="1" name="Modul" dataDxfId="6"/>
    <tableColumn id="2" name="Kennnummer" dataDxfId="5"/>
    <tableColumn id="3" name="Note" dataDxfId="4"/>
    <tableColumn id="4" name="Wichtung (:180)" dataDxfId="3"/>
    <tableColumn id="5" name="Spalte5" dataDxfId="2"/>
    <tableColumn id="6" name="Spalte6" dataDxfId="1"/>
    <tableColumn id="7" name="Spalte7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110" zoomScaleNormal="110" workbookViewId="0">
      <selection activeCell="C16" sqref="C16"/>
    </sheetView>
  </sheetViews>
  <sheetFormatPr baseColWidth="10" defaultRowHeight="15" x14ac:dyDescent="0.25"/>
  <cols>
    <col min="1" max="1" width="29" style="1" customWidth="1"/>
    <col min="2" max="2" width="16.42578125" style="1" customWidth="1"/>
    <col min="3" max="3" width="11.42578125" style="2"/>
    <col min="4" max="4" width="17.85546875" style="14" hidden="1" customWidth="1"/>
    <col min="5" max="5" width="9.7109375" style="14" hidden="1" customWidth="1"/>
    <col min="6" max="7" width="10.140625" style="14" hidden="1" customWidth="1"/>
    <col min="8" max="8" width="11.42578125" style="4"/>
    <col min="9" max="9" width="35.7109375" style="4" customWidth="1"/>
    <col min="10" max="10" width="16" style="4" customWidth="1"/>
    <col min="11" max="11" width="11.42578125" style="4"/>
    <col min="12" max="12" width="17.7109375" style="4" hidden="1" customWidth="1"/>
    <col min="13" max="13" width="9.7109375" style="4" hidden="1" customWidth="1"/>
    <col min="14" max="14" width="10" style="4" hidden="1" customWidth="1"/>
    <col min="15" max="15" width="10.140625" style="4" hidden="1" customWidth="1"/>
    <col min="16" max="16384" width="11.42578125" style="1"/>
  </cols>
  <sheetData>
    <row r="1" spans="1:15" ht="18.75" x14ac:dyDescent="0.25">
      <c r="A1" s="3" t="s">
        <v>0</v>
      </c>
      <c r="I1" s="10" t="s">
        <v>3</v>
      </c>
    </row>
    <row r="2" spans="1:15" ht="15.75" thickBot="1" x14ac:dyDescent="0.3">
      <c r="A2" s="1" t="s">
        <v>1</v>
      </c>
      <c r="B2" s="1" t="s">
        <v>5</v>
      </c>
      <c r="C2" s="2" t="s">
        <v>2</v>
      </c>
      <c r="D2" s="14" t="s">
        <v>27</v>
      </c>
      <c r="E2" s="14" t="s">
        <v>45</v>
      </c>
      <c r="F2" s="14" t="s">
        <v>46</v>
      </c>
      <c r="G2" s="14" t="s">
        <v>47</v>
      </c>
      <c r="I2" s="4" t="s">
        <v>1</v>
      </c>
      <c r="J2" s="4" t="s">
        <v>5</v>
      </c>
      <c r="K2" s="5" t="s">
        <v>2</v>
      </c>
      <c r="L2" s="5" t="s">
        <v>27</v>
      </c>
      <c r="M2" s="5" t="s">
        <v>45</v>
      </c>
      <c r="N2" s="5" t="s">
        <v>46</v>
      </c>
      <c r="O2" s="5" t="s">
        <v>47</v>
      </c>
    </row>
    <row r="3" spans="1:15" ht="15.75" thickTop="1" x14ac:dyDescent="0.25">
      <c r="A3" s="1" t="s">
        <v>9</v>
      </c>
      <c r="B3" s="1" t="s">
        <v>12</v>
      </c>
      <c r="C3" s="7"/>
      <c r="D3" s="14">
        <v>12</v>
      </c>
      <c r="E3" s="14">
        <f>IF(C3=0,0,1)</f>
        <v>0</v>
      </c>
      <c r="F3" s="14">
        <f>D3*E3</f>
        <v>0</v>
      </c>
      <c r="G3" s="14">
        <f>C3*D3</f>
        <v>0</v>
      </c>
      <c r="I3" s="4" t="s">
        <v>9</v>
      </c>
      <c r="J3" s="4" t="s">
        <v>12</v>
      </c>
      <c r="K3" s="11">
        <f>C3</f>
        <v>0</v>
      </c>
      <c r="L3" s="5">
        <v>12</v>
      </c>
      <c r="M3" s="5">
        <f>IF(K3=0,0,1)</f>
        <v>0</v>
      </c>
      <c r="N3" s="5">
        <f>L3*M3</f>
        <v>0</v>
      </c>
      <c r="O3" s="5">
        <f>K3*L3</f>
        <v>0</v>
      </c>
    </row>
    <row r="4" spans="1:15" x14ac:dyDescent="0.25">
      <c r="A4" s="1" t="s">
        <v>4</v>
      </c>
      <c r="B4" s="1" t="s">
        <v>13</v>
      </c>
      <c r="C4" s="8"/>
      <c r="D4" s="14">
        <v>4</v>
      </c>
      <c r="E4" s="14">
        <f t="shared" ref="E4:E21" si="0">IF(C4=0,0,1)</f>
        <v>0</v>
      </c>
      <c r="F4" s="14">
        <f t="shared" ref="F4:F21" si="1">D4*E4</f>
        <v>0</v>
      </c>
      <c r="G4" s="14">
        <f t="shared" ref="G4:G21" si="2">C4*D4</f>
        <v>0</v>
      </c>
      <c r="I4" s="4" t="s">
        <v>6</v>
      </c>
      <c r="J4" s="4" t="s">
        <v>14</v>
      </c>
      <c r="K4" s="11">
        <f>C5</f>
        <v>0</v>
      </c>
      <c r="L4" s="5">
        <v>4</v>
      </c>
      <c r="M4" s="5">
        <f t="shared" ref="M4:M22" si="3">IF(K4=0,0,1)</f>
        <v>0</v>
      </c>
      <c r="N4" s="5">
        <f t="shared" ref="N4:N22" si="4">L4*M4</f>
        <v>0</v>
      </c>
      <c r="O4" s="5">
        <f t="shared" ref="O4:O22" si="5">K4*L4</f>
        <v>0</v>
      </c>
    </row>
    <row r="5" spans="1:15" x14ac:dyDescent="0.25">
      <c r="A5" s="1" t="s">
        <v>6</v>
      </c>
      <c r="B5" s="1" t="s">
        <v>14</v>
      </c>
      <c r="C5" s="8"/>
      <c r="D5" s="14">
        <v>4</v>
      </c>
      <c r="E5" s="14">
        <f t="shared" si="0"/>
        <v>0</v>
      </c>
      <c r="F5" s="14">
        <f t="shared" si="1"/>
        <v>0</v>
      </c>
      <c r="G5" s="14">
        <f t="shared" si="2"/>
        <v>0</v>
      </c>
      <c r="I5" s="4" t="s">
        <v>7</v>
      </c>
      <c r="J5" s="4" t="s">
        <v>15</v>
      </c>
      <c r="K5" s="11">
        <f>C6</f>
        <v>0</v>
      </c>
      <c r="L5" s="5">
        <v>4</v>
      </c>
      <c r="M5" s="5">
        <f t="shared" si="3"/>
        <v>0</v>
      </c>
      <c r="N5" s="5">
        <f t="shared" si="4"/>
        <v>0</v>
      </c>
      <c r="O5" s="5">
        <f t="shared" si="5"/>
        <v>0</v>
      </c>
    </row>
    <row r="6" spans="1:15" x14ac:dyDescent="0.25">
      <c r="A6" s="1" t="s">
        <v>7</v>
      </c>
      <c r="B6" s="1" t="s">
        <v>15</v>
      </c>
      <c r="C6" s="8"/>
      <c r="D6" s="14">
        <v>4</v>
      </c>
      <c r="E6" s="14">
        <f t="shared" si="0"/>
        <v>0</v>
      </c>
      <c r="F6" s="14">
        <f t="shared" si="1"/>
        <v>0</v>
      </c>
      <c r="G6" s="14">
        <f t="shared" si="2"/>
        <v>0</v>
      </c>
      <c r="I6" s="4" t="s">
        <v>4</v>
      </c>
      <c r="J6" s="4" t="s">
        <v>13</v>
      </c>
      <c r="K6" s="11">
        <f>C4</f>
        <v>0</v>
      </c>
      <c r="L6" s="5">
        <v>4</v>
      </c>
      <c r="M6" s="5">
        <f t="shared" si="3"/>
        <v>0</v>
      </c>
      <c r="N6" s="5">
        <f t="shared" si="4"/>
        <v>0</v>
      </c>
      <c r="O6" s="5">
        <f t="shared" si="5"/>
        <v>0</v>
      </c>
    </row>
    <row r="7" spans="1:15" x14ac:dyDescent="0.25">
      <c r="A7" s="1" t="s">
        <v>8</v>
      </c>
      <c r="B7" s="1" t="s">
        <v>16</v>
      </c>
      <c r="C7" s="9"/>
      <c r="D7" s="14">
        <v>15</v>
      </c>
      <c r="E7" s="14">
        <f t="shared" si="0"/>
        <v>0</v>
      </c>
      <c r="F7" s="14">
        <f t="shared" si="1"/>
        <v>0</v>
      </c>
      <c r="G7" s="14">
        <f t="shared" si="2"/>
        <v>0</v>
      </c>
      <c r="I7" s="4" t="s">
        <v>8</v>
      </c>
      <c r="J7" s="4" t="s">
        <v>16</v>
      </c>
      <c r="K7" s="12">
        <f>C7</f>
        <v>0</v>
      </c>
      <c r="L7" s="5">
        <v>12</v>
      </c>
      <c r="M7" s="5">
        <f t="shared" si="3"/>
        <v>0</v>
      </c>
      <c r="N7" s="5">
        <f t="shared" si="4"/>
        <v>0</v>
      </c>
      <c r="O7" s="5">
        <f t="shared" si="5"/>
        <v>0</v>
      </c>
    </row>
    <row r="8" spans="1:15" x14ac:dyDescent="0.25">
      <c r="A8" s="1" t="s">
        <v>10</v>
      </c>
      <c r="B8" s="1" t="s">
        <v>17</v>
      </c>
      <c r="C8" s="8"/>
      <c r="D8" s="14">
        <v>6</v>
      </c>
      <c r="E8" s="14">
        <f t="shared" si="0"/>
        <v>0</v>
      </c>
      <c r="F8" s="14">
        <f t="shared" si="1"/>
        <v>0</v>
      </c>
      <c r="G8" s="14">
        <f t="shared" si="2"/>
        <v>0</v>
      </c>
      <c r="I8" s="4" t="s">
        <v>20</v>
      </c>
      <c r="J8" s="4" t="s">
        <v>24</v>
      </c>
      <c r="K8" s="12">
        <f>C11</f>
        <v>0</v>
      </c>
      <c r="L8" s="5">
        <v>9</v>
      </c>
      <c r="M8" s="5">
        <f t="shared" si="3"/>
        <v>0</v>
      </c>
      <c r="N8" s="5">
        <f t="shared" si="4"/>
        <v>0</v>
      </c>
      <c r="O8" s="5">
        <f t="shared" si="5"/>
        <v>0</v>
      </c>
    </row>
    <row r="9" spans="1:15" x14ac:dyDescent="0.25">
      <c r="A9" s="1" t="s">
        <v>11</v>
      </c>
      <c r="B9" s="1" t="s">
        <v>18</v>
      </c>
      <c r="C9" s="8"/>
      <c r="D9" s="14">
        <v>13</v>
      </c>
      <c r="E9" s="14">
        <f>IF(C9=0,0,1)</f>
        <v>0</v>
      </c>
      <c r="F9" s="14">
        <f t="shared" si="1"/>
        <v>0</v>
      </c>
      <c r="G9" s="14">
        <f t="shared" si="2"/>
        <v>0</v>
      </c>
      <c r="I9" s="4" t="s">
        <v>10</v>
      </c>
      <c r="J9" s="4" t="s">
        <v>17</v>
      </c>
      <c r="K9" s="11">
        <f>C8</f>
        <v>0</v>
      </c>
      <c r="L9" s="5">
        <v>6</v>
      </c>
      <c r="M9" s="5">
        <f t="shared" si="3"/>
        <v>0</v>
      </c>
      <c r="N9" s="5">
        <f t="shared" si="4"/>
        <v>0</v>
      </c>
      <c r="O9" s="5">
        <f t="shared" si="5"/>
        <v>0</v>
      </c>
    </row>
    <row r="10" spans="1:15" x14ac:dyDescent="0.25">
      <c r="A10" s="1" t="s">
        <v>19</v>
      </c>
      <c r="B10" s="1" t="s">
        <v>23</v>
      </c>
      <c r="C10" s="8"/>
      <c r="D10" s="14">
        <v>9</v>
      </c>
      <c r="E10" s="14">
        <f t="shared" si="0"/>
        <v>0</v>
      </c>
      <c r="F10" s="14">
        <f>D10*E10</f>
        <v>0</v>
      </c>
      <c r="G10" s="14">
        <f t="shared" si="2"/>
        <v>0</v>
      </c>
      <c r="I10" s="4" t="s">
        <v>21</v>
      </c>
      <c r="J10" s="4" t="s">
        <v>25</v>
      </c>
      <c r="K10" s="12">
        <f>C12</f>
        <v>0</v>
      </c>
      <c r="L10" s="5">
        <v>6</v>
      </c>
      <c r="M10" s="5">
        <f t="shared" si="3"/>
        <v>0</v>
      </c>
      <c r="N10" s="5">
        <f t="shared" si="4"/>
        <v>0</v>
      </c>
      <c r="O10" s="5">
        <f t="shared" si="5"/>
        <v>0</v>
      </c>
    </row>
    <row r="11" spans="1:15" x14ac:dyDescent="0.25">
      <c r="A11" s="1" t="s">
        <v>20</v>
      </c>
      <c r="B11" s="1" t="s">
        <v>24</v>
      </c>
      <c r="C11" s="9"/>
      <c r="D11" s="14">
        <v>6</v>
      </c>
      <c r="E11" s="14">
        <f t="shared" si="0"/>
        <v>0</v>
      </c>
      <c r="F11" s="14">
        <f t="shared" si="1"/>
        <v>0</v>
      </c>
      <c r="G11" s="14">
        <f t="shared" si="2"/>
        <v>0</v>
      </c>
      <c r="I11" s="4" t="s">
        <v>48</v>
      </c>
      <c r="J11" s="4" t="s">
        <v>50</v>
      </c>
      <c r="K11" s="12">
        <f>C12</f>
        <v>0</v>
      </c>
      <c r="L11" s="5">
        <v>9</v>
      </c>
      <c r="M11" s="5">
        <f t="shared" si="3"/>
        <v>0</v>
      </c>
      <c r="N11" s="5">
        <f t="shared" si="4"/>
        <v>0</v>
      </c>
      <c r="O11" s="5">
        <f t="shared" si="5"/>
        <v>0</v>
      </c>
    </row>
    <row r="12" spans="1:15" x14ac:dyDescent="0.25">
      <c r="A12" s="1" t="s">
        <v>21</v>
      </c>
      <c r="B12" s="1" t="s">
        <v>25</v>
      </c>
      <c r="C12" s="9"/>
      <c r="D12" s="14">
        <v>13</v>
      </c>
      <c r="E12" s="14">
        <f t="shared" si="0"/>
        <v>0</v>
      </c>
      <c r="F12" s="14">
        <f t="shared" si="1"/>
        <v>0</v>
      </c>
      <c r="G12" s="14">
        <f t="shared" si="2"/>
        <v>0</v>
      </c>
      <c r="I12" s="4" t="s">
        <v>19</v>
      </c>
      <c r="J12" s="4" t="s">
        <v>23</v>
      </c>
      <c r="K12" s="11">
        <f>C10</f>
        <v>0</v>
      </c>
      <c r="L12" s="5">
        <v>9</v>
      </c>
      <c r="M12" s="5">
        <f t="shared" si="3"/>
        <v>0</v>
      </c>
      <c r="N12" s="5">
        <f t="shared" si="4"/>
        <v>0</v>
      </c>
      <c r="O12" s="5">
        <f t="shared" si="5"/>
        <v>0</v>
      </c>
    </row>
    <row r="13" spans="1:15" x14ac:dyDescent="0.25">
      <c r="A13" s="1" t="s">
        <v>22</v>
      </c>
      <c r="B13" s="1" t="s">
        <v>26</v>
      </c>
      <c r="C13" s="9"/>
      <c r="D13" s="14">
        <v>9</v>
      </c>
      <c r="E13" s="14">
        <f t="shared" si="0"/>
        <v>0</v>
      </c>
      <c r="F13" s="14">
        <f t="shared" si="1"/>
        <v>0</v>
      </c>
      <c r="G13" s="14">
        <f t="shared" si="2"/>
        <v>0</v>
      </c>
      <c r="I13" s="4" t="s">
        <v>11</v>
      </c>
      <c r="J13" s="4" t="s">
        <v>18</v>
      </c>
      <c r="K13" s="11">
        <f>C9</f>
        <v>0</v>
      </c>
      <c r="L13" s="5">
        <v>13</v>
      </c>
      <c r="M13" s="5">
        <f t="shared" si="3"/>
        <v>0</v>
      </c>
      <c r="N13" s="5">
        <f t="shared" si="4"/>
        <v>0</v>
      </c>
      <c r="O13" s="5">
        <f t="shared" si="5"/>
        <v>0</v>
      </c>
    </row>
    <row r="14" spans="1:15" x14ac:dyDescent="0.25">
      <c r="A14" s="1" t="s">
        <v>28</v>
      </c>
      <c r="B14" s="1" t="s">
        <v>35</v>
      </c>
      <c r="C14" s="8"/>
      <c r="D14" s="14">
        <v>7</v>
      </c>
      <c r="E14" s="14">
        <f t="shared" si="0"/>
        <v>0</v>
      </c>
      <c r="F14" s="14">
        <f t="shared" si="1"/>
        <v>0</v>
      </c>
      <c r="G14" s="14">
        <f t="shared" si="2"/>
        <v>0</v>
      </c>
      <c r="I14" s="4" t="s">
        <v>22</v>
      </c>
      <c r="J14" s="4" t="s">
        <v>26</v>
      </c>
      <c r="K14" s="12">
        <f>C13</f>
        <v>0</v>
      </c>
      <c r="L14" s="5">
        <v>7</v>
      </c>
      <c r="M14" s="5">
        <f t="shared" si="3"/>
        <v>0</v>
      </c>
      <c r="N14" s="5">
        <f t="shared" si="4"/>
        <v>0</v>
      </c>
      <c r="O14" s="5">
        <f t="shared" si="5"/>
        <v>0</v>
      </c>
    </row>
    <row r="15" spans="1:15" x14ac:dyDescent="0.25">
      <c r="A15" s="1" t="s">
        <v>29</v>
      </c>
      <c r="B15" s="1" t="s">
        <v>36</v>
      </c>
      <c r="C15" s="8"/>
      <c r="D15" s="14">
        <v>7</v>
      </c>
      <c r="E15" s="14">
        <f t="shared" si="0"/>
        <v>0</v>
      </c>
      <c r="F15" s="14">
        <f t="shared" si="1"/>
        <v>0</v>
      </c>
      <c r="G15" s="14">
        <f t="shared" si="2"/>
        <v>0</v>
      </c>
      <c r="I15" s="4" t="s">
        <v>28</v>
      </c>
      <c r="J15" s="4" t="s">
        <v>35</v>
      </c>
      <c r="K15" s="11">
        <f>C14</f>
        <v>0</v>
      </c>
      <c r="L15" s="5">
        <v>7</v>
      </c>
      <c r="M15" s="5">
        <f t="shared" si="3"/>
        <v>0</v>
      </c>
      <c r="N15" s="5">
        <f t="shared" si="4"/>
        <v>0</v>
      </c>
      <c r="O15" s="5">
        <f t="shared" si="5"/>
        <v>0</v>
      </c>
    </row>
    <row r="16" spans="1:15" x14ac:dyDescent="0.25">
      <c r="A16" s="15" t="s">
        <v>43</v>
      </c>
      <c r="B16" s="15" t="s">
        <v>38</v>
      </c>
      <c r="C16" s="20">
        <v>0</v>
      </c>
      <c r="D16" s="16">
        <v>0</v>
      </c>
      <c r="E16" s="16">
        <f t="shared" si="0"/>
        <v>0</v>
      </c>
      <c r="F16" s="16">
        <f t="shared" si="1"/>
        <v>0</v>
      </c>
      <c r="G16" s="16">
        <f t="shared" si="2"/>
        <v>0</v>
      </c>
      <c r="I16" s="17" t="s">
        <v>43</v>
      </c>
      <c r="J16" s="17" t="s">
        <v>38</v>
      </c>
      <c r="K16" s="19">
        <f>C16</f>
        <v>0</v>
      </c>
      <c r="L16" s="18">
        <v>0</v>
      </c>
      <c r="M16" s="18">
        <f t="shared" si="3"/>
        <v>0</v>
      </c>
      <c r="N16" s="18">
        <f t="shared" si="4"/>
        <v>0</v>
      </c>
      <c r="O16" s="18">
        <f t="shared" si="5"/>
        <v>0</v>
      </c>
    </row>
    <row r="17" spans="1:15" x14ac:dyDescent="0.25">
      <c r="A17" s="1" t="s">
        <v>30</v>
      </c>
      <c r="B17" s="1" t="s">
        <v>39</v>
      </c>
      <c r="C17" s="8"/>
      <c r="D17" s="14">
        <v>15</v>
      </c>
      <c r="E17" s="14">
        <f t="shared" si="0"/>
        <v>0</v>
      </c>
      <c r="F17" s="14">
        <f t="shared" si="1"/>
        <v>0</v>
      </c>
      <c r="G17" s="14">
        <f t="shared" si="2"/>
        <v>0</v>
      </c>
      <c r="I17" s="4" t="s">
        <v>29</v>
      </c>
      <c r="J17" s="4" t="s">
        <v>36</v>
      </c>
      <c r="K17" s="11">
        <f>C15</f>
        <v>0</v>
      </c>
      <c r="L17" s="5">
        <v>7</v>
      </c>
      <c r="M17" s="5">
        <f t="shared" si="3"/>
        <v>0</v>
      </c>
      <c r="N17" s="5">
        <f t="shared" si="4"/>
        <v>0</v>
      </c>
      <c r="O17" s="5">
        <f t="shared" si="5"/>
        <v>0</v>
      </c>
    </row>
    <row r="18" spans="1:15" x14ac:dyDescent="0.25">
      <c r="A18" s="1" t="s">
        <v>31</v>
      </c>
      <c r="B18" s="1" t="s">
        <v>40</v>
      </c>
      <c r="C18" s="8"/>
      <c r="D18" s="14">
        <v>16</v>
      </c>
      <c r="E18" s="14">
        <f t="shared" si="0"/>
        <v>0</v>
      </c>
      <c r="F18" s="14">
        <f t="shared" si="1"/>
        <v>0</v>
      </c>
      <c r="G18" s="14">
        <f t="shared" si="2"/>
        <v>0</v>
      </c>
      <c r="I18" s="4" t="s">
        <v>30</v>
      </c>
      <c r="J18" s="4" t="s">
        <v>39</v>
      </c>
      <c r="K18" s="11">
        <f>C17</f>
        <v>0</v>
      </c>
      <c r="L18" s="5">
        <v>15</v>
      </c>
      <c r="M18" s="5">
        <f t="shared" si="3"/>
        <v>0</v>
      </c>
      <c r="N18" s="5">
        <f t="shared" si="4"/>
        <v>0</v>
      </c>
      <c r="O18" s="5">
        <f t="shared" si="5"/>
        <v>0</v>
      </c>
    </row>
    <row r="19" spans="1:15" x14ac:dyDescent="0.25">
      <c r="A19" s="1" t="s">
        <v>32</v>
      </c>
      <c r="B19" s="1" t="s">
        <v>41</v>
      </c>
      <c r="C19" s="8"/>
      <c r="D19" s="14">
        <v>16</v>
      </c>
      <c r="E19" s="14">
        <f>IF(C19=0,0,1)</f>
        <v>0</v>
      </c>
      <c r="F19" s="14">
        <f t="shared" si="1"/>
        <v>0</v>
      </c>
      <c r="G19" s="14">
        <f t="shared" si="2"/>
        <v>0</v>
      </c>
      <c r="I19" s="4" t="s">
        <v>31</v>
      </c>
      <c r="J19" s="4" t="s">
        <v>40</v>
      </c>
      <c r="K19" s="11">
        <f>C18</f>
        <v>0</v>
      </c>
      <c r="L19" s="5">
        <v>16</v>
      </c>
      <c r="M19" s="5">
        <f t="shared" si="3"/>
        <v>0</v>
      </c>
      <c r="N19" s="5">
        <f t="shared" si="4"/>
        <v>0</v>
      </c>
      <c r="O19" s="5">
        <f t="shared" si="5"/>
        <v>0</v>
      </c>
    </row>
    <row r="20" spans="1:15" x14ac:dyDescent="0.25">
      <c r="A20" s="1" t="s">
        <v>33</v>
      </c>
      <c r="B20" s="1" t="s">
        <v>42</v>
      </c>
      <c r="C20" s="8"/>
      <c r="D20" s="14">
        <v>24</v>
      </c>
      <c r="E20" s="14">
        <f t="shared" si="0"/>
        <v>0</v>
      </c>
      <c r="F20" s="14">
        <f t="shared" si="1"/>
        <v>0</v>
      </c>
      <c r="G20" s="14">
        <f t="shared" si="2"/>
        <v>0</v>
      </c>
      <c r="I20" s="4" t="s">
        <v>32</v>
      </c>
      <c r="J20" s="4" t="s">
        <v>41</v>
      </c>
      <c r="K20" s="11">
        <f>C19</f>
        <v>0</v>
      </c>
      <c r="L20" s="5">
        <v>16</v>
      </c>
      <c r="M20" s="5">
        <f t="shared" si="3"/>
        <v>0</v>
      </c>
      <c r="N20" s="5">
        <f t="shared" si="4"/>
        <v>0</v>
      </c>
      <c r="O20" s="5">
        <f t="shared" si="5"/>
        <v>0</v>
      </c>
    </row>
    <row r="21" spans="1:15" ht="15.75" thickBot="1" x14ac:dyDescent="0.3">
      <c r="A21" s="15" t="s">
        <v>34</v>
      </c>
      <c r="B21" s="15" t="s">
        <v>37</v>
      </c>
      <c r="C21" s="21">
        <v>0</v>
      </c>
      <c r="D21" s="16">
        <v>0</v>
      </c>
      <c r="E21" s="16">
        <f t="shared" si="0"/>
        <v>0</v>
      </c>
      <c r="F21" s="16">
        <f t="shared" si="1"/>
        <v>0</v>
      </c>
      <c r="G21" s="16">
        <f t="shared" si="2"/>
        <v>0</v>
      </c>
      <c r="I21" s="4" t="s">
        <v>49</v>
      </c>
      <c r="J21" s="4" t="s">
        <v>42</v>
      </c>
      <c r="K21" s="11">
        <f>C20</f>
        <v>0</v>
      </c>
      <c r="L21" s="5">
        <v>24</v>
      </c>
      <c r="M21" s="5">
        <f t="shared" si="3"/>
        <v>0</v>
      </c>
      <c r="N21" s="5">
        <f t="shared" si="4"/>
        <v>0</v>
      </c>
      <c r="O21" s="5">
        <f t="shared" si="5"/>
        <v>0</v>
      </c>
    </row>
    <row r="22" spans="1:15" ht="15.75" thickTop="1" x14ac:dyDescent="0.25">
      <c r="I22" s="17" t="s">
        <v>34</v>
      </c>
      <c r="J22" s="17" t="s">
        <v>37</v>
      </c>
      <c r="K22" s="19">
        <f>C21</f>
        <v>0</v>
      </c>
      <c r="L22" s="18">
        <v>0</v>
      </c>
      <c r="M22" s="18">
        <f t="shared" si="3"/>
        <v>0</v>
      </c>
      <c r="N22" s="18">
        <f t="shared" si="4"/>
        <v>0</v>
      </c>
      <c r="O22" s="18">
        <f t="shared" si="5"/>
        <v>0</v>
      </c>
    </row>
    <row r="23" spans="1:15" ht="15.75" x14ac:dyDescent="0.25">
      <c r="A23" s="6" t="s">
        <v>44</v>
      </c>
      <c r="B23" s="6"/>
      <c r="C23" s="22" t="e">
        <f>G23/F23</f>
        <v>#DIV/0!</v>
      </c>
      <c r="D23" s="14">
        <f>SUM(D3:D21)</f>
        <v>180</v>
      </c>
      <c r="F23" s="14">
        <f>SUM(F3:F22)</f>
        <v>0</v>
      </c>
      <c r="G23" s="14">
        <f>SUM(G3:G21)</f>
        <v>0</v>
      </c>
      <c r="I23" s="13" t="s">
        <v>44</v>
      </c>
      <c r="J23" s="13"/>
      <c r="K23" s="23" t="e">
        <f>O23/N23</f>
        <v>#DIV/0!</v>
      </c>
      <c r="L23" s="5">
        <f>SUM(L3:L22)</f>
        <v>180</v>
      </c>
      <c r="M23" s="5"/>
      <c r="N23" s="5">
        <f>SUM(N3:N22)</f>
        <v>0</v>
      </c>
      <c r="O23" s="5">
        <f>SUM(O3:O21)</f>
        <v>0</v>
      </c>
    </row>
  </sheetData>
  <pageMargins left="0.7" right="0.7" top="0.78740157499999996" bottom="0.78740157499999996" header="0.3" footer="0.3"/>
  <pageSetup paperSize="9"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Ruschewitz</dc:creator>
  <cp:lastModifiedBy>Ruschewitz</cp:lastModifiedBy>
  <dcterms:created xsi:type="dcterms:W3CDTF">2022-01-27T16:06:15Z</dcterms:created>
  <dcterms:modified xsi:type="dcterms:W3CDTF">2022-03-28T17:55:10Z</dcterms:modified>
</cp:coreProperties>
</file>